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1340" windowHeight="6030"/>
  </bookViews>
  <sheets>
    <sheet name="computer" sheetId="1" r:id="rId1"/>
    <sheet name="broker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2"/>
  <c r="B18"/>
  <c r="C6" i="1"/>
  <c r="C7"/>
  <c r="C8"/>
  <c r="C5"/>
  <c r="E16" i="2"/>
  <c r="E15"/>
  <c r="E14"/>
  <c r="E13"/>
  <c r="E12"/>
  <c r="E11"/>
  <c r="E10"/>
  <c r="E9"/>
  <c r="D16"/>
  <c r="D15"/>
  <c r="D14"/>
  <c r="D13"/>
  <c r="D12"/>
  <c r="D11"/>
  <c r="D10"/>
  <c r="D9"/>
  <c r="D8"/>
  <c r="E8" s="1"/>
  <c r="E18" s="1"/>
  <c r="C18"/>
  <c r="C16"/>
  <c r="C15"/>
  <c r="C14"/>
  <c r="C13"/>
  <c r="C12"/>
  <c r="C11"/>
  <c r="C10"/>
  <c r="C9"/>
  <c r="B10" i="1"/>
  <c r="D18" i="2" l="1"/>
</calcChain>
</file>

<file path=xl/sharedStrings.xml><?xml version="1.0" encoding="utf-8"?>
<sst xmlns="http://schemas.openxmlformats.org/spreadsheetml/2006/main" count="29" uniqueCount="28">
  <si>
    <t>Computer Expenses</t>
  </si>
  <si>
    <t>Expenses</t>
  </si>
  <si>
    <t>Cost</t>
  </si>
  <si>
    <t>% of Total Costs</t>
  </si>
  <si>
    <t>Ribbons</t>
  </si>
  <si>
    <t>Paper</t>
  </si>
  <si>
    <t>Disks</t>
  </si>
  <si>
    <t>Cabinet</t>
  </si>
  <si>
    <t>Total Costs</t>
  </si>
  <si>
    <t>UNIT PRICE</t>
  </si>
  <si>
    <t>SHARE HOLDERS</t>
  </si>
  <si>
    <t>UNITS</t>
  </si>
  <si>
    <t>BROKERS</t>
  </si>
  <si>
    <t>PAY</t>
  </si>
  <si>
    <t>QTY</t>
  </si>
  <si>
    <t>VALUE</t>
  </si>
  <si>
    <t>FEES</t>
  </si>
  <si>
    <t>OUT</t>
  </si>
  <si>
    <t>NATIONAL MUTUAL</t>
  </si>
  <si>
    <t>AMP</t>
  </si>
  <si>
    <t>STOCKDALE</t>
  </si>
  <si>
    <t>BHP ENTERPRISES</t>
  </si>
  <si>
    <t>GIO</t>
  </si>
  <si>
    <t>ZURICH</t>
  </si>
  <si>
    <t>EXON CONSTRUCTIONS</t>
  </si>
  <si>
    <t>UNI LIMITED</t>
  </si>
  <si>
    <t>PRESTON PTY LTD</t>
  </si>
  <si>
    <t>TOTAL</t>
  </si>
</sst>
</file>

<file path=xl/styles.xml><?xml version="1.0" encoding="utf-8"?>
<styleSheet xmlns="http://schemas.openxmlformats.org/spreadsheetml/2006/main">
  <numFmts count="3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b/>
      <u val="singleAccounting"/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9" fontId="0" fillId="0" borderId="0" xfId="0" applyNumberFormat="1"/>
    <xf numFmtId="44" fontId="0" fillId="0" borderId="0" xfId="1" applyFont="1"/>
    <xf numFmtId="44" fontId="0" fillId="0" borderId="0" xfId="0" applyNumberFormat="1"/>
    <xf numFmtId="41" fontId="0" fillId="0" borderId="0" xfId="1" applyNumberFormat="1" applyFont="1"/>
    <xf numFmtId="42" fontId="0" fillId="0" borderId="0" xfId="1" applyNumberFormat="1" applyFont="1" applyAlignment="1">
      <alignment horizontal="right"/>
    </xf>
    <xf numFmtId="42" fontId="0" fillId="0" borderId="0" xfId="0" applyNumberFormat="1" applyAlignment="1">
      <alignment horizontal="right"/>
    </xf>
    <xf numFmtId="42" fontId="3" fillId="0" borderId="0" xfId="0" applyNumberFormat="1" applyFont="1" applyAlignment="1">
      <alignment horizontal="right"/>
    </xf>
    <xf numFmtId="0" fontId="4" fillId="0" borderId="0" xfId="0" applyFont="1"/>
    <xf numFmtId="41" fontId="3" fillId="0" borderId="0" xfId="0" applyNumberFormat="1" applyFont="1"/>
    <xf numFmtId="44" fontId="3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zoomScaleNormal="100" workbookViewId="0">
      <selection activeCell="F24" sqref="F24"/>
    </sheetView>
  </sheetViews>
  <sheetFormatPr defaultRowHeight="12.75"/>
  <cols>
    <col min="1" max="1" width="10.5703125" customWidth="1"/>
    <col min="2" max="2" width="6.140625" customWidth="1"/>
    <col min="3" max="3" width="14" customWidth="1"/>
  </cols>
  <sheetData>
    <row r="1" spans="1:3" ht="18">
      <c r="A1" s="9" t="s">
        <v>0</v>
      </c>
    </row>
    <row r="3" spans="1:3">
      <c r="A3" t="s">
        <v>1</v>
      </c>
      <c r="B3" t="s">
        <v>2</v>
      </c>
      <c r="C3" t="s">
        <v>3</v>
      </c>
    </row>
    <row r="5" spans="1:3">
      <c r="A5" t="s">
        <v>4</v>
      </c>
      <c r="B5" s="6">
        <v>120</v>
      </c>
      <c r="C5" s="2">
        <f xml:space="preserve"> (B5/$B$10)</f>
        <v>0.22429906542056074</v>
      </c>
    </row>
    <row r="6" spans="1:3">
      <c r="A6" t="s">
        <v>5</v>
      </c>
      <c r="B6" s="6">
        <v>250</v>
      </c>
      <c r="C6" s="2">
        <f t="shared" ref="C6:C8" si="0" xml:space="preserve"> (B6/$B$10)</f>
        <v>0.46728971962616822</v>
      </c>
    </row>
    <row r="7" spans="1:3">
      <c r="A7" t="s">
        <v>6</v>
      </c>
      <c r="B7" s="6">
        <v>45</v>
      </c>
      <c r="C7" s="2">
        <f t="shared" si="0"/>
        <v>8.4112149532710276E-2</v>
      </c>
    </row>
    <row r="8" spans="1:3">
      <c r="A8" t="s">
        <v>7</v>
      </c>
      <c r="B8" s="6">
        <v>120</v>
      </c>
      <c r="C8" s="2">
        <f t="shared" si="0"/>
        <v>0.22429906542056074</v>
      </c>
    </row>
    <row r="9" spans="1:3">
      <c r="B9" s="7"/>
      <c r="C9" s="2"/>
    </row>
    <row r="10" spans="1:3" ht="15">
      <c r="A10" t="s">
        <v>8</v>
      </c>
      <c r="B10" s="8">
        <f>SUM(B5:B8)</f>
        <v>535</v>
      </c>
      <c r="C10" s="2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8"/>
  <sheetViews>
    <sheetView zoomScaleNormal="100" workbookViewId="0">
      <selection activeCell="H19" sqref="H19"/>
    </sheetView>
  </sheetViews>
  <sheetFormatPr defaultRowHeight="12.75"/>
  <cols>
    <col min="1" max="1" width="22.85546875" customWidth="1"/>
    <col min="2" max="2" width="9.42578125" customWidth="1"/>
    <col min="3" max="3" width="14" bestFit="1" customWidth="1"/>
    <col min="4" max="4" width="12.28515625" customWidth="1"/>
    <col min="5" max="5" width="14" bestFit="1" customWidth="1"/>
  </cols>
  <sheetData>
    <row r="1" spans="1:5">
      <c r="A1" t="s">
        <v>9</v>
      </c>
      <c r="B1">
        <v>24.5</v>
      </c>
    </row>
    <row r="5" spans="1:5">
      <c r="A5" s="1" t="s">
        <v>10</v>
      </c>
      <c r="B5" s="1" t="s">
        <v>11</v>
      </c>
      <c r="C5" s="1" t="s">
        <v>11</v>
      </c>
      <c r="D5" s="1" t="s">
        <v>12</v>
      </c>
      <c r="E5" s="1" t="s">
        <v>13</v>
      </c>
    </row>
    <row r="6" spans="1:5">
      <c r="A6" s="1"/>
      <c r="B6" s="1" t="s">
        <v>14</v>
      </c>
      <c r="C6" s="1" t="s">
        <v>15</v>
      </c>
      <c r="D6" s="1" t="s">
        <v>16</v>
      </c>
      <c r="E6" s="1" t="s">
        <v>17</v>
      </c>
    </row>
    <row r="8" spans="1:5">
      <c r="A8" t="s">
        <v>18</v>
      </c>
      <c r="B8" s="5">
        <v>5800</v>
      </c>
      <c r="C8" s="3">
        <f xml:space="preserve"> (B8*$B$1)</f>
        <v>142100</v>
      </c>
      <c r="D8" s="3">
        <f t="shared" ref="D8:D16" si="0" xml:space="preserve"> (C8*0.14)</f>
        <v>19894.000000000004</v>
      </c>
      <c r="E8" s="4">
        <f t="shared" ref="E8:E16" si="1" xml:space="preserve"> (C8-D8)</f>
        <v>122206</v>
      </c>
    </row>
    <row r="9" spans="1:5">
      <c r="A9" t="s">
        <v>19</v>
      </c>
      <c r="B9" s="5">
        <v>7200</v>
      </c>
      <c r="C9" s="3">
        <f xml:space="preserve"> (B9*B1)</f>
        <v>176400</v>
      </c>
      <c r="D9" s="3">
        <f t="shared" si="0"/>
        <v>24696.000000000004</v>
      </c>
      <c r="E9" s="4">
        <f t="shared" si="1"/>
        <v>151704</v>
      </c>
    </row>
    <row r="10" spans="1:5">
      <c r="A10" t="s">
        <v>20</v>
      </c>
      <c r="B10" s="5">
        <v>3000</v>
      </c>
      <c r="C10" s="3">
        <f xml:space="preserve"> (B10*B1)</f>
        <v>73500</v>
      </c>
      <c r="D10" s="3">
        <f t="shared" si="0"/>
        <v>10290.000000000002</v>
      </c>
      <c r="E10" s="4">
        <f t="shared" si="1"/>
        <v>63210</v>
      </c>
    </row>
    <row r="11" spans="1:5">
      <c r="A11" t="s">
        <v>21</v>
      </c>
      <c r="B11" s="5">
        <v>4500</v>
      </c>
      <c r="C11" s="3">
        <f xml:space="preserve"> (B11*B1)</f>
        <v>110250</v>
      </c>
      <c r="D11" s="3">
        <f t="shared" si="0"/>
        <v>15435.000000000002</v>
      </c>
      <c r="E11" s="4">
        <f t="shared" si="1"/>
        <v>94815</v>
      </c>
    </row>
    <row r="12" spans="1:5">
      <c r="A12" t="s">
        <v>22</v>
      </c>
      <c r="B12" s="5">
        <v>11800</v>
      </c>
      <c r="C12" s="3">
        <f xml:space="preserve"> (B12*B1)</f>
        <v>289100</v>
      </c>
      <c r="D12" s="3">
        <f t="shared" si="0"/>
        <v>40474.000000000007</v>
      </c>
      <c r="E12" s="4">
        <f t="shared" si="1"/>
        <v>248626</v>
      </c>
    </row>
    <row r="13" spans="1:5">
      <c r="A13" t="s">
        <v>23</v>
      </c>
      <c r="B13" s="5">
        <v>9000</v>
      </c>
      <c r="C13" s="3">
        <f xml:space="preserve"> (B13*B1)</f>
        <v>220500</v>
      </c>
      <c r="D13" s="3">
        <f t="shared" si="0"/>
        <v>30870.000000000004</v>
      </c>
      <c r="E13" s="4">
        <f t="shared" si="1"/>
        <v>189630</v>
      </c>
    </row>
    <row r="14" spans="1:5">
      <c r="A14" t="s">
        <v>24</v>
      </c>
      <c r="B14" s="5">
        <v>2500</v>
      </c>
      <c r="C14" s="3">
        <f xml:space="preserve"> (B14*B1)</f>
        <v>61250</v>
      </c>
      <c r="D14" s="3">
        <f t="shared" si="0"/>
        <v>8575</v>
      </c>
      <c r="E14" s="4">
        <f t="shared" si="1"/>
        <v>52675</v>
      </c>
    </row>
    <row r="15" spans="1:5">
      <c r="A15" t="s">
        <v>25</v>
      </c>
      <c r="B15" s="5">
        <v>5800</v>
      </c>
      <c r="C15" s="3">
        <f xml:space="preserve"> (B15*B1)</f>
        <v>142100</v>
      </c>
      <c r="D15" s="3">
        <f t="shared" si="0"/>
        <v>19894.000000000004</v>
      </c>
      <c r="E15" s="4">
        <f t="shared" si="1"/>
        <v>122206</v>
      </c>
    </row>
    <row r="16" spans="1:5">
      <c r="A16" t="s">
        <v>26</v>
      </c>
      <c r="B16" s="5">
        <v>8000</v>
      </c>
      <c r="C16" s="3">
        <f xml:space="preserve"> (B16*B1)</f>
        <v>196000</v>
      </c>
      <c r="D16" s="3">
        <f t="shared" si="0"/>
        <v>27440.000000000004</v>
      </c>
      <c r="E16" s="4">
        <f t="shared" si="1"/>
        <v>168560</v>
      </c>
    </row>
    <row r="18" spans="1:5" ht="15">
      <c r="A18" t="s">
        <v>27</v>
      </c>
      <c r="B18" s="10">
        <f>SUM(B8:B16)</f>
        <v>57600</v>
      </c>
      <c r="C18" s="11">
        <f>SUM(C8:C16)</f>
        <v>1411200</v>
      </c>
      <c r="D18" s="11">
        <f>SUM(D8:D16)</f>
        <v>197568.00000000003</v>
      </c>
      <c r="E18" s="11">
        <f>SUM(E8:E16)</f>
        <v>1213632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computer</vt:lpstr>
      <vt:lpstr>brokers</vt:lpstr>
      <vt:lpstr>Sheet3</vt:lpstr>
    </vt:vector>
  </TitlesOfParts>
  <Company>Department of Education Employment and Training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</dc:creator>
  <cp:lastModifiedBy>Jenna</cp:lastModifiedBy>
  <cp:lastPrinted>2001-07-11T06:09:34Z</cp:lastPrinted>
  <dcterms:created xsi:type="dcterms:W3CDTF">2001-07-11T05:41:08Z</dcterms:created>
  <dcterms:modified xsi:type="dcterms:W3CDTF">2009-06-16T02:04:56Z</dcterms:modified>
</cp:coreProperties>
</file>